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 Y LEON\BURGOS\"/>
    </mc:Choice>
  </mc:AlternateContent>
  <xr:revisionPtr revIDLastSave="0" documentId="8_{1B8BDEF4-8CE2-4284-B56B-105A53E47BAE}" xr6:coauthVersionLast="47" xr6:coauthVersionMax="47" xr10:uidLastSave="{00000000-0000-0000-0000-000000000000}"/>
  <bookViews>
    <workbookView xWindow="1030" yWindow="1030" windowWidth="28790" windowHeight="15470" xr2:uid="{E55CD598-F836-4D92-B3F6-F075B2E45B7E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<sst xmlns="http://schemas.openxmlformats.org/spreadsheetml/2006/main" count="282" uniqueCount="210">
  <si>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</si>
  <si>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</si>
  <si>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</si>
  <si>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</si>
  <si>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</si>
  <si>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</si>
  <si>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</si>
  <si>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</si>
  <si>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</si>
  <si>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</si>
  <si>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</si>
  <si>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</si>
  <si>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</si>
  <si>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</si>
  <si>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VILLARCAYO DE MERINDAD DE CASTILLA LA VIEJA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</si>
  <si>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</si>
  <si>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</si>
  <si>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</si>
  <si>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</si>
  <si>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</si>
  <si>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</si>
  <si>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</si>
  <si>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</si>
  <si>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</si>
  <si>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</si>
  <si>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</si>
  <si>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</si>
  <si>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</si>
  <si>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</si>
  <si>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</si>
  <si>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</si>
  <si>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</si>
  <si>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</si>
  <si>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</si>
  <si>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</si>
  <si>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</si>
  <si>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Alfoz de Bricia</t>
  </si>
  <si>
    <t>Alfoz de Santa Gadea</t>
  </si>
  <si>
    <t>Altos, Los</t>
  </si>
  <si>
    <t>Arija</t>
  </si>
  <si>
    <t>Berberana</t>
  </si>
  <si>
    <t>Cillaperlata</t>
  </si>
  <si>
    <t>Espinosa de los Monteros</t>
  </si>
  <si>
    <t>Frías</t>
  </si>
  <si>
    <t>Junta de Traslaloma</t>
  </si>
  <si>
    <t>Junta de Villalba de Losa</t>
  </si>
  <si>
    <t>Jurisdicción de San Zadornil</t>
  </si>
  <si>
    <t>Medina de Pomar</t>
  </si>
  <si>
    <t>Merindad de Cuesta-Urria</t>
  </si>
  <si>
    <t>Merindad de Montija</t>
  </si>
  <si>
    <t>Merindad de Sotoscueva</t>
  </si>
  <si>
    <t>Merindad de Valdeporres</t>
  </si>
  <si>
    <t>Merindad de Valdivielso</t>
  </si>
  <si>
    <t>Partido de la Sierra en Tobalina</t>
  </si>
  <si>
    <t>Trespaderne</t>
  </si>
  <si>
    <t>Valle de Losa</t>
  </si>
  <si>
    <t>Valle de Manzanedo</t>
  </si>
  <si>
    <t>Valle de Mena</t>
  </si>
  <si>
    <t>Valle de Tobalina</t>
  </si>
  <si>
    <t>Valle de Valdebezana</t>
  </si>
  <si>
    <t>Valle de Zamanzas</t>
  </si>
  <si>
    <t>Villarcayo de Merindad de Castilla la Vieja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</si>
  <si>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</si>
  <si>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</si>
  <si>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</si>
  <si>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</si>
  <si>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</si>
  <si>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</si>
  <si>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</si>
  <si>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</si>
  <si>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</si>
  <si>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</si>
  <si>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</si>
  <si>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</si>
  <si>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</si>
  <si>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</si>
  <si>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</si>
  <si>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</si>
  <si>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</si>
  <si>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</si>
  <si>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</si>
  <si>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</si>
  <si>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</si>
  <si>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</si>
  <si>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</si>
  <si>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Bulgaria</t>
  </si>
  <si>
    <t>Rumania</t>
  </si>
  <si>
    <t>Colombia</t>
  </si>
  <si>
    <t>Portugal</t>
  </si>
  <si>
    <t>Ucrania</t>
  </si>
  <si>
    <t>Marruecos</t>
  </si>
  <si>
    <t>Brasil</t>
  </si>
  <si>
    <t>Venezuela</t>
  </si>
  <si>
    <t>Peru</t>
  </si>
  <si>
    <t>Cuba</t>
  </si>
  <si>
    <t>China</t>
  </si>
  <si>
    <t>Nicaragua</t>
  </si>
  <si>
    <t>Italia</t>
  </si>
  <si>
    <t>Argentina</t>
  </si>
  <si>
    <t>Argelia</t>
  </si>
  <si>
    <t>Francia</t>
  </si>
  <si>
    <t>Paraguay</t>
  </si>
  <si>
    <t>Reino Unido</t>
  </si>
  <si>
    <t>Honduras</t>
  </si>
  <si>
    <t>Otros paises de América</t>
  </si>
  <si>
    <t>Republica Dominicana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</si>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</sst>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3143CA4F-A539-4136-9053-05CC46091FCE}"/>
    <cellStyle name="Normal" xfId="0" builtinId="0"/>
    <cellStyle name="Normal 2" xfId="1" xr:uid="{E44AF031-940F-4740-B0C8-329CB64A4AC7}"/>
    <cellStyle name="Porcentaje 2" xfId="2" xr:uid="{94CA1736-DCA0-45EC-B2D8-BDC33101D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2F-4880-B4EC-237D3A1C82C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B2F-4880-B4EC-237D3A1C82C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B2F-4880-B4EC-237D3A1C82C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B2F-4880-B4EC-237D3A1C82C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2B2F-4880-B4EC-237D3A1C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22586</c:v>
              </c:pt>
              <c:pt idx="1">
                <c:v>22578</c:v>
              </c:pt>
              <c:pt idx="2">
                <c:v>22822</c:v>
              </c:pt>
              <c:pt idx="3">
                <c:v>23084</c:v>
              </c:pt>
              <c:pt idx="4">
                <c:v>23389</c:v>
              </c:pt>
              <c:pt idx="5">
                <c:v>23954</c:v>
              </c:pt>
              <c:pt idx="6">
                <c:v>24796</c:v>
              </c:pt>
              <c:pt idx="7">
                <c:v>24946</c:v>
              </c:pt>
              <c:pt idx="8">
                <c:v>24775</c:v>
              </c:pt>
              <c:pt idx="9">
                <c:v>24697</c:v>
              </c:pt>
              <c:pt idx="10" formatCode="#,##0">
                <c:v>24331</c:v>
              </c:pt>
              <c:pt idx="11" formatCode="#,##0">
                <c:v>23759</c:v>
              </c:pt>
              <c:pt idx="12" formatCode="#,##0">
                <c:v>23154</c:v>
              </c:pt>
              <c:pt idx="13" formatCode="#,##0">
                <c:v>22812</c:v>
              </c:pt>
              <c:pt idx="14" formatCode="#,##0">
                <c:v>22416</c:v>
              </c:pt>
              <c:pt idx="15" formatCode="#,##0">
                <c:v>22035</c:v>
              </c:pt>
              <c:pt idx="16" formatCode="#,##0">
                <c:v>21822</c:v>
              </c:pt>
              <c:pt idx="17" formatCode="#,##0">
                <c:v>21563</c:v>
              </c:pt>
              <c:pt idx="18" formatCode="#,##0">
                <c:v>21351</c:v>
              </c:pt>
              <c:pt idx="19" formatCode="#,##0">
                <c:v>21750</c:v>
              </c:pt>
              <c:pt idx="20" formatCode="#,##0">
                <c:v>21608</c:v>
              </c:pt>
              <c:pt idx="21" formatCode="#,##0">
                <c:v>21807</c:v>
              </c:pt>
              <c:pt idx="22" formatCode="#,##0">
                <c:v>21943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D81-40D5-8443-6DA8FA586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402C-4E06-99EA-C46CFC2E020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402C-4E06-99EA-C46CFC2E0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1A-44EA-B3F3-5657A0D50E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1A-44EA-B3F3-5657A0D50ED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1A-44EA-B3F3-5657A0D50ED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C1A-44EA-B3F3-5657A0D50E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EC1A-44EA-B3F3-5657A0D50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76-4287-8E29-19F96BA16DF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76-4287-8E29-19F96BA16DF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76-4287-8E29-19F96BA16DF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376-4287-8E29-19F96BA16DF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C376-4287-8E29-19F96BA16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9C-41CD-9A5E-B68EA553990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9C-41CD-9A5E-B68EA5539906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E9C-41CD-9A5E-B68EA5539906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9C-41CD-9A5E-B68EA553990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0E9C-41CD-9A5E-B68EA553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FC-45FB-AFC3-97693C748A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FC-45FB-AFC3-97693C748A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2FC-45FB-AFC3-97693C748A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2FC-45FB-AFC3-97693C748AD3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FC-45FB-AFC3-97693C748AD3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FC-45FB-AFC3-97693C748AD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62FC-45FB-AFC3-97693C748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EEEDF29-BCE0-44B3-A408-5922E8AA2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397D7C0-6283-4886-8EEE-460B8461B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737431A-896F-4C95-B580-D15FB898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62FC8B3-101C-4A87-90BD-3D34BDC8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6E8FA5D-E0C9-4B7D-B388-CFA06A9FA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ACDFC56-F11D-46A7-826C-A45582605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BA227A62-9BF5-438C-A217-C42E7BD40FA0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D6CB1BF3-E500-466C-B0A4-CA65D0642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BCF4B370-DC9B-4D62-953A-913B2D0B6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370A861-ED61-40BC-A28B-F79075A24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D3A061E2-B07C-4CEC-944E-E1747944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D0E356D4-A4F6-437A-8AD5-E1954C6776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CB9C5B6F-3FBF-48D7-A1E7-2A1328984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F8FC058-1FB6-40A4-B452-9C91139D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E4C41E0-6337-4D03-B25F-D00E538C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8CBB0DC7-1854-4B6D-936A-96CEDB306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1CCC1DE9-E7F6-4FFC-9000-27F772A5C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9F4C5F3E-99B6-4A36-AC7A-9EC278FD9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C2724050-02BF-4BCC-8F12-5EBC35017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ED030F25-B5CE-452A-9511-F92BC985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867CAFA-EE94-4680-B94F-E9B8D943A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D3824-161F-4EF2-A2C1-D0F0925CA98C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VILLARCAYO DE MERINDAD DE CASTILLA LA VIEJA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7EFC86EE-BEFE-4C80-97F1-D5AA136D5EE1}"/>
    <hyperlink ref="B14:C14" location="Municipios!A1" display="Municipios" xr:uid="{99D9414F-2791-4CF4-BFF2-C7DA2469894A}"/>
    <hyperlink ref="B16:C16" location="'Datos Demograficos'!A1" display="Datos Demograficos" xr:uid="{623E1347-4746-48EE-9AD1-262A2B93E0CC}"/>
    <hyperlink ref="B18:C18" location="Nacionalidades!A1" display="Nacionalidades" xr:uid="{29AB42C8-E890-4881-A8D0-0AEDCB39F608}"/>
    <hyperlink ref="H18:I18" location="Trabajo!A1" display="Trabajo" xr:uid="{8F3576A2-EE5A-4BF9-AC07-5819799FF1D8}"/>
    <hyperlink ref="E12:F12" location="'Datos Economicos'!A1" display="Datos Económicos" xr:uid="{0E560C8E-0883-42BD-8984-25C8DD270212}"/>
    <hyperlink ref="E14" location="Trafico!A1" display="Tráfico" xr:uid="{15C49B84-F95F-4540-A949-5B6F30DBEC57}"/>
    <hyperlink ref="E16:F16" location="'Plazas Turisticas'!A1" display="Plazas Turisticas" xr:uid="{0B9FD91B-8955-41AE-866E-8F52CEA3141E}"/>
    <hyperlink ref="E18:F18" location="Bancos!A1" display="Bancos" xr:uid="{0EC4A4EC-2648-4ADF-983E-4CC5D27C16BF}"/>
    <hyperlink ref="H12" location="Presupuestos!A1" display="Presupuestos" xr:uid="{2AF82EAC-D01F-4BA9-863C-08418F06891A}"/>
    <hyperlink ref="H14" location="'Datos Catastrales'!A1" display="Datos Catastrales" xr:uid="{B04CDDAD-0F8A-4D8D-9510-83246A325F98}"/>
    <hyperlink ref="H16:I16" location="Hacienda!A1" display="Hacienda" xr:uid="{C5CB2AF4-1EBC-4913-9E21-94F9D070A098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C69E-B3D2-416F-AE1A-6E3AEA2B7A79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156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117</v>
      </c>
      <c r="C14" s="101" t="s">
        <v>12</v>
      </c>
      <c r="D14" s="101" t="s">
        <v>157</v>
      </c>
      <c r="E14" s="101" t="s">
        <v>158</v>
      </c>
      <c r="F14" s="101" t="s">
        <v>159</v>
      </c>
      <c r="G14" s="102" t="s">
        <v>160</v>
      </c>
      <c r="H14" s="23"/>
    </row>
    <row r="15" spans="1:8" ht="33" customHeight="1" thickBot="1" x14ac:dyDescent="0.35">
      <c r="A15" s="20"/>
      <c r="B15" s="117">
        <v>44</v>
      </c>
      <c r="C15" s="115">
        <v>38</v>
      </c>
      <c r="D15" s="115">
        <v>0</v>
      </c>
      <c r="E15" s="115">
        <v>6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161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162</v>
      </c>
      <c r="F20" s="129">
        <v>2871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163</v>
      </c>
      <c r="F22" s="130">
        <v>0.13165497317375155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164</v>
      </c>
      <c r="F24" s="129">
        <v>16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165</v>
      </c>
      <c r="F26" s="130">
        <v>0.61538461538461542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6138A9A4-E843-44A7-B257-AEA9243BCF07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1C0D7-6475-4AD3-A4AD-25D3651C8707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166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167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168</v>
      </c>
      <c r="C15" s="132" t="s">
        <v>169</v>
      </c>
      <c r="D15" s="132" t="s">
        <v>170</v>
      </c>
      <c r="E15" s="132" t="s">
        <v>171</v>
      </c>
      <c r="F15" s="132" t="s">
        <v>172</v>
      </c>
      <c r="G15" s="132" t="s">
        <v>173</v>
      </c>
      <c r="H15" s="132" t="s">
        <v>174</v>
      </c>
      <c r="I15" s="132" t="s">
        <v>175</v>
      </c>
      <c r="J15" s="132" t="s">
        <v>176</v>
      </c>
      <c r="K15" s="133" t="s">
        <v>177</v>
      </c>
      <c r="L15" s="134"/>
    </row>
    <row r="16" spans="1:12" ht="32.25" customHeight="1" thickBot="1" x14ac:dyDescent="0.35">
      <c r="A16" s="20"/>
      <c r="B16" s="135">
        <v>13702.551979999998</v>
      </c>
      <c r="C16" s="136">
        <v>620.57704999999999</v>
      </c>
      <c r="D16" s="136">
        <v>6960.597240000001</v>
      </c>
      <c r="E16" s="136">
        <v>8722.2056300000004</v>
      </c>
      <c r="F16" s="136">
        <v>2294.5838199999994</v>
      </c>
      <c r="G16" s="136">
        <v>806.82916999999998</v>
      </c>
      <c r="H16" s="136">
        <v>8360.8750899999995</v>
      </c>
      <c r="I16" s="136">
        <v>49.3</v>
      </c>
      <c r="J16" s="136">
        <v>0</v>
      </c>
      <c r="K16" s="137">
        <v>41517.519979999997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178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179</v>
      </c>
      <c r="C19" s="132" t="s">
        <v>180</v>
      </c>
      <c r="D19" s="132" t="s">
        <v>181</v>
      </c>
      <c r="E19" s="132" t="s">
        <v>182</v>
      </c>
      <c r="F19" s="132" t="s">
        <v>183</v>
      </c>
      <c r="G19" s="132" t="s">
        <v>174</v>
      </c>
      <c r="H19" s="132" t="s">
        <v>175</v>
      </c>
      <c r="I19" s="132" t="s">
        <v>176</v>
      </c>
      <c r="J19" s="132" t="s">
        <v>184</v>
      </c>
      <c r="L19" s="23"/>
    </row>
    <row r="20" spans="1:12" ht="32.25" customHeight="1" thickBot="1" x14ac:dyDescent="0.35">
      <c r="A20" s="20"/>
      <c r="B20" s="135">
        <v>14043.611420000001</v>
      </c>
      <c r="C20" s="136">
        <v>11696.270109999999</v>
      </c>
      <c r="D20" s="136">
        <v>72.979500000000002</v>
      </c>
      <c r="E20" s="136">
        <v>2753.9625299999998</v>
      </c>
      <c r="F20" s="136">
        <v>11279.320730000001</v>
      </c>
      <c r="G20" s="136">
        <v>629.95011</v>
      </c>
      <c r="H20" s="136">
        <v>50</v>
      </c>
      <c r="I20" s="136">
        <v>580.41984000000002</v>
      </c>
      <c r="J20" s="137">
        <v>41131.019979999997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185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186</v>
      </c>
      <c r="C23" s="103" t="s">
        <v>187</v>
      </c>
      <c r="D23" s="103" t="s">
        <v>188</v>
      </c>
      <c r="E23" s="103" t="s">
        <v>189</v>
      </c>
      <c r="F23" s="103" t="s">
        <v>190</v>
      </c>
      <c r="G23" s="103" t="s">
        <v>191</v>
      </c>
      <c r="H23" s="104" t="s">
        <v>184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13719.421829999999</v>
      </c>
      <c r="C24" s="136">
        <v>2526.72235</v>
      </c>
      <c r="D24" s="136">
        <v>7996.7904300000009</v>
      </c>
      <c r="E24" s="136">
        <v>3334.3666799999992</v>
      </c>
      <c r="F24" s="136">
        <v>12947.13235</v>
      </c>
      <c r="G24" s="136">
        <v>606.58634000000006</v>
      </c>
      <c r="H24" s="137">
        <v>41131.019979999997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91603052-7B25-4151-9D1C-62120F7DCE34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1122-6F09-4557-939A-9D09A45E4C15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192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193</v>
      </c>
      <c r="C14" s="147"/>
      <c r="D14" s="147"/>
      <c r="E14" s="147"/>
      <c r="F14" s="148"/>
      <c r="I14" s="146" t="s">
        <v>194</v>
      </c>
      <c r="J14" s="148"/>
      <c r="K14" s="23"/>
    </row>
    <row r="15" spans="1:11" ht="51" customHeight="1" x14ac:dyDescent="0.3">
      <c r="A15" s="20"/>
      <c r="B15" s="100" t="s">
        <v>195</v>
      </c>
      <c r="C15" s="149">
        <v>70862</v>
      </c>
      <c r="E15" s="150" t="s">
        <v>196</v>
      </c>
      <c r="F15" s="151">
        <v>47254</v>
      </c>
      <c r="G15" s="20"/>
      <c r="I15" s="100" t="s">
        <v>197</v>
      </c>
      <c r="J15" s="149">
        <v>231529</v>
      </c>
      <c r="K15" s="23"/>
    </row>
    <row r="16" spans="1:11" ht="51" customHeight="1" x14ac:dyDescent="0.3">
      <c r="A16" s="20"/>
      <c r="B16" s="150" t="s">
        <v>198</v>
      </c>
      <c r="C16" s="152">
        <v>2075309.98854</v>
      </c>
      <c r="E16" s="150" t="s">
        <v>199</v>
      </c>
      <c r="F16" s="153">
        <v>3584.9379999999996</v>
      </c>
      <c r="G16" s="20"/>
      <c r="I16" s="150" t="s">
        <v>200</v>
      </c>
      <c r="J16" s="152">
        <v>253012.40000000005</v>
      </c>
      <c r="K16" s="23"/>
    </row>
    <row r="17" spans="1:13" ht="51" customHeight="1" thickBot="1" x14ac:dyDescent="0.35">
      <c r="A17" s="20"/>
      <c r="B17" s="150" t="s">
        <v>201</v>
      </c>
      <c r="C17" s="152">
        <v>1223701.2786400001</v>
      </c>
      <c r="E17" s="150" t="s">
        <v>202</v>
      </c>
      <c r="F17" s="153">
        <v>1666.5093000000002</v>
      </c>
      <c r="G17" s="20"/>
      <c r="I17" s="154" t="s">
        <v>203</v>
      </c>
      <c r="J17" s="155">
        <v>133611.29999999999</v>
      </c>
      <c r="K17" s="23"/>
    </row>
    <row r="18" spans="1:13" ht="51" customHeight="1" thickBot="1" x14ac:dyDescent="0.35">
      <c r="A18" s="20"/>
      <c r="B18" s="154" t="s">
        <v>204</v>
      </c>
      <c r="C18" s="156">
        <v>851608.70977000007</v>
      </c>
      <c r="D18" s="157"/>
      <c r="E18" s="154" t="s">
        <v>205</v>
      </c>
      <c r="F18" s="158">
        <v>1918.4286999999999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CBE918CD-1524-4C55-836D-25CAA67E4230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959E-6D7B-479B-9E92-411FEFE8B217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206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207</v>
      </c>
      <c r="E15" s="53">
        <v>9856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208</v>
      </c>
      <c r="E17" s="53">
        <v>2927.4518993506495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18334.610429180193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209</v>
      </c>
      <c r="D21" s="80"/>
      <c r="E21" s="159">
        <v>0.80968609467463426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19D2B3CB-5886-4CA7-B5C1-28ABD7132D07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133A-C005-409A-89FB-E6E4B0B484D7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26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2553.1800093650818</v>
      </c>
      <c r="H14" s="25" t="s">
        <v>17</v>
      </c>
      <c r="I14" s="26">
        <v>0.18208945281755912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21943</v>
      </c>
      <c r="H16" s="25" t="s">
        <v>17</v>
      </c>
      <c r="I16" s="26">
        <v>6.0996831044643353E-2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9.1418675659663676E-2</v>
      </c>
      <c r="H18" s="25" t="s">
        <v>20</v>
      </c>
      <c r="I18" s="26">
        <v>0.10041418802468449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8.5943803098539568</v>
      </c>
      <c r="H20" s="25" t="s">
        <v>20</v>
      </c>
      <c r="I20" s="33">
        <v>25.656185430058375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19.083981224080571</v>
      </c>
      <c r="H22" s="25" t="s">
        <v>20</v>
      </c>
      <c r="I22" s="33">
        <v>6.1591705120364706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791</v>
      </c>
      <c r="H24" s="25" t="s">
        <v>17</v>
      </c>
      <c r="I24" s="26">
        <v>6.9833142049969099E-2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5858</v>
      </c>
      <c r="H26" s="25" t="s">
        <v>17</v>
      </c>
      <c r="I26" s="26">
        <v>4.838043639847376E-2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1077</v>
      </c>
      <c r="H28" s="25" t="s">
        <v>20</v>
      </c>
      <c r="I28" s="36">
        <v>15130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4565</v>
      </c>
      <c r="H30" s="25" t="s">
        <v>17</v>
      </c>
      <c r="I30" s="26">
        <v>0.17582713862034433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44</v>
      </c>
      <c r="H32" s="25" t="s">
        <v>17</v>
      </c>
      <c r="I32" s="26">
        <v>0.12607449856733524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0.13165497317375155</v>
      </c>
      <c r="H34" s="25" t="s">
        <v>29</v>
      </c>
      <c r="I34" s="26">
        <v>0.61538461538461542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22237</v>
      </c>
      <c r="H36" s="25" t="s">
        <v>17</v>
      </c>
      <c r="I36" s="26">
        <v>8.169000631860461E-2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48396.437449999983</v>
      </c>
      <c r="H38" s="25" t="s">
        <v>17</v>
      </c>
      <c r="I38" s="26">
        <v>9.634916688804436E-2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18334.610429180193</v>
      </c>
      <c r="H40" s="25" t="s">
        <v>20</v>
      </c>
      <c r="I40" s="36">
        <v>22190.634795616439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056B5BCE-674C-47D0-82D5-0570E43112CD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1F53-02D3-4B90-8810-D8573983FEA2}">
  <sheetPr codeName="Hoja4">
    <pageSetUpPr fitToPage="1"/>
  </sheetPr>
  <dimension ref="A4:H49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2553.1800093650818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78.7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19.083981224080571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68</v>
      </c>
    </row>
    <row r="25" spans="1:7" x14ac:dyDescent="0.3">
      <c r="B25" s="49" t="s">
        <v>37</v>
      </c>
      <c r="C25" s="50">
        <v>101</v>
      </c>
    </row>
    <row r="26" spans="1:7" x14ac:dyDescent="0.3">
      <c r="B26" s="49" t="s">
        <v>38</v>
      </c>
      <c r="C26" s="50">
        <v>186</v>
      </c>
    </row>
    <row r="27" spans="1:7" x14ac:dyDescent="0.3">
      <c r="B27" s="49" t="s">
        <v>39</v>
      </c>
      <c r="C27" s="50">
        <v>115</v>
      </c>
    </row>
    <row r="28" spans="1:7" x14ac:dyDescent="0.3">
      <c r="B28" s="49" t="s">
        <v>40</v>
      </c>
      <c r="C28" s="50">
        <v>48</v>
      </c>
    </row>
    <row r="29" spans="1:7" x14ac:dyDescent="0.3">
      <c r="B29" s="49" t="s">
        <v>41</v>
      </c>
      <c r="C29" s="50">
        <v>30</v>
      </c>
    </row>
    <row r="30" spans="1:7" x14ac:dyDescent="0.3">
      <c r="B30" s="49" t="s">
        <v>42</v>
      </c>
      <c r="C30" s="50">
        <v>1648</v>
      </c>
    </row>
    <row r="31" spans="1:7" x14ac:dyDescent="0.3">
      <c r="B31" s="49" t="s">
        <v>43</v>
      </c>
      <c r="C31" s="50">
        <v>270</v>
      </c>
    </row>
    <row r="32" spans="1:7" x14ac:dyDescent="0.3">
      <c r="B32" s="49" t="s">
        <v>44</v>
      </c>
      <c r="C32" s="50">
        <v>122</v>
      </c>
    </row>
    <row r="33" spans="2:3" x14ac:dyDescent="0.3">
      <c r="B33" s="49" t="s">
        <v>45</v>
      </c>
      <c r="C33" s="50">
        <v>77</v>
      </c>
    </row>
    <row r="34" spans="2:3" x14ac:dyDescent="0.3">
      <c r="B34" s="49" t="s">
        <v>46</v>
      </c>
      <c r="C34" s="50">
        <v>66</v>
      </c>
    </row>
    <row r="35" spans="2:3" x14ac:dyDescent="0.3">
      <c r="B35" s="49" t="s">
        <v>47</v>
      </c>
      <c r="C35" s="50">
        <v>5979</v>
      </c>
    </row>
    <row r="36" spans="2:3" x14ac:dyDescent="0.3">
      <c r="B36" s="49" t="s">
        <v>48</v>
      </c>
      <c r="C36" s="50">
        <v>270</v>
      </c>
    </row>
    <row r="37" spans="2:3" x14ac:dyDescent="0.3">
      <c r="B37" s="49" t="s">
        <v>49</v>
      </c>
      <c r="C37" s="50">
        <v>741</v>
      </c>
    </row>
    <row r="38" spans="2:3" x14ac:dyDescent="0.3">
      <c r="B38" s="49" t="s">
        <v>50</v>
      </c>
      <c r="C38" s="50">
        <v>412</v>
      </c>
    </row>
    <row r="39" spans="2:3" x14ac:dyDescent="0.3">
      <c r="B39" s="49" t="s">
        <v>51</v>
      </c>
      <c r="C39" s="50">
        <v>416</v>
      </c>
    </row>
    <row r="40" spans="2:3" x14ac:dyDescent="0.3">
      <c r="B40" s="49" t="s">
        <v>52</v>
      </c>
      <c r="C40" s="50">
        <v>403</v>
      </c>
    </row>
    <row r="41" spans="2:3" x14ac:dyDescent="0.3">
      <c r="B41" s="49" t="s">
        <v>53</v>
      </c>
      <c r="C41" s="50">
        <v>81</v>
      </c>
    </row>
    <row r="42" spans="2:3" x14ac:dyDescent="0.3">
      <c r="B42" s="49" t="s">
        <v>54</v>
      </c>
      <c r="C42" s="50">
        <v>713</v>
      </c>
    </row>
    <row r="43" spans="2:3" x14ac:dyDescent="0.3">
      <c r="B43" s="49" t="s">
        <v>55</v>
      </c>
      <c r="C43" s="50">
        <v>496</v>
      </c>
    </row>
    <row r="44" spans="2:3" x14ac:dyDescent="0.3">
      <c r="B44" s="49" t="s">
        <v>56</v>
      </c>
      <c r="C44" s="50">
        <v>116</v>
      </c>
    </row>
    <row r="45" spans="2:3" x14ac:dyDescent="0.3">
      <c r="B45" s="49" t="s">
        <v>57</v>
      </c>
      <c r="C45" s="50">
        <v>4147</v>
      </c>
    </row>
    <row r="46" spans="2:3" x14ac:dyDescent="0.3">
      <c r="B46" s="49" t="s">
        <v>58</v>
      </c>
      <c r="C46" s="50">
        <v>862</v>
      </c>
    </row>
    <row r="47" spans="2:3" x14ac:dyDescent="0.3">
      <c r="B47" s="49" t="s">
        <v>59</v>
      </c>
      <c r="C47" s="50">
        <v>488</v>
      </c>
    </row>
    <row r="48" spans="2:3" x14ac:dyDescent="0.3">
      <c r="B48" s="49" t="s">
        <v>60</v>
      </c>
      <c r="C48" s="50">
        <v>45</v>
      </c>
    </row>
    <row r="49" spans="2:3" x14ac:dyDescent="0.3">
      <c r="B49" s="49" t="s">
        <v>61</v>
      </c>
      <c r="C49" s="50">
        <v>4043</v>
      </c>
    </row>
  </sheetData>
  <mergeCells count="3">
    <mergeCell ref="C6:E6"/>
    <mergeCell ref="C8:E8"/>
    <mergeCell ref="C10:E10"/>
  </mergeCells>
  <hyperlinks>
    <hyperlink ref="A7" location="Indice!A1" display="Índice" xr:uid="{1F525F7D-B8B6-4F0F-8530-2AA57FBFDC4A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09CC-1B04-4F88-9812-DA43F22C4DB2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21943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62</v>
      </c>
      <c r="D13" s="26">
        <v>0.47855808230415164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63</v>
      </c>
      <c r="D15" s="26">
        <v>9.1418675659663676E-2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64</v>
      </c>
      <c r="C17" s="21"/>
      <c r="D17" s="26">
        <v>0.59620280788535684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8.5943803098539568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65</v>
      </c>
      <c r="H24" s="42"/>
      <c r="I24" s="58"/>
      <c r="J24" s="26">
        <v>0.27648908535751721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66</v>
      </c>
      <c r="H26" s="42"/>
      <c r="J26" s="53">
        <v>98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67</v>
      </c>
      <c r="H28" s="59"/>
      <c r="I28" s="59"/>
      <c r="J28" s="53">
        <v>52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68</v>
      </c>
      <c r="H30" s="42"/>
      <c r="J30" s="53">
        <v>322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69</v>
      </c>
      <c r="H32" s="42"/>
      <c r="J32" s="53">
        <v>-224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70</v>
      </c>
      <c r="H34" s="60"/>
      <c r="I34" s="60" t="s">
        <v>71</v>
      </c>
      <c r="J34" s="60"/>
      <c r="K34" s="23"/>
    </row>
    <row r="35" spans="1:11" ht="14" x14ac:dyDescent="0.3">
      <c r="A35" s="20"/>
      <c r="C35" s="42"/>
      <c r="G35" s="61">
        <v>2334</v>
      </c>
      <c r="H35" s="61"/>
      <c r="I35" s="61">
        <v>2724</v>
      </c>
      <c r="J35" s="61"/>
      <c r="K35" s="23"/>
    </row>
    <row r="36" spans="1:11" ht="14" x14ac:dyDescent="0.3">
      <c r="A36" s="20"/>
      <c r="C36" s="42"/>
      <c r="G36" s="62" t="s">
        <v>72</v>
      </c>
      <c r="H36" s="62" t="s">
        <v>73</v>
      </c>
      <c r="I36" s="62" t="s">
        <v>72</v>
      </c>
      <c r="J36" s="62" t="s">
        <v>73</v>
      </c>
      <c r="K36" s="23"/>
    </row>
    <row r="37" spans="1:11" ht="14" x14ac:dyDescent="0.3">
      <c r="A37" s="20"/>
      <c r="B37" s="21" t="s">
        <v>74</v>
      </c>
      <c r="C37" s="42"/>
      <c r="G37" s="63">
        <v>1214</v>
      </c>
      <c r="H37" s="63">
        <v>1120</v>
      </c>
      <c r="I37" s="63">
        <v>1423</v>
      </c>
      <c r="J37" s="63">
        <v>1301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29D126E1-8E33-489F-AE50-0E032856D5E2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6E742-BD4D-4A21-8B8A-503422881CC5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75</v>
      </c>
      <c r="C11" s="65">
        <v>19937</v>
      </c>
      <c r="D11" s="66"/>
      <c r="E11" s="67" t="s">
        <v>76</v>
      </c>
      <c r="F11" s="65">
        <v>2006</v>
      </c>
      <c r="G11" s="67" t="s">
        <v>77</v>
      </c>
      <c r="H11" s="66"/>
      <c r="I11" s="65">
        <v>1152</v>
      </c>
      <c r="J11" s="67" t="s">
        <v>78</v>
      </c>
      <c r="K11" s="68">
        <v>123</v>
      </c>
    </row>
    <row r="12" spans="1:11" ht="30.75" customHeight="1" thickBot="1" x14ac:dyDescent="0.35">
      <c r="B12" s="64" t="s">
        <v>79</v>
      </c>
      <c r="C12" s="65">
        <v>672</v>
      </c>
      <c r="D12" s="67"/>
      <c r="E12" s="67" t="s">
        <v>80</v>
      </c>
      <c r="F12" s="65">
        <v>59</v>
      </c>
      <c r="G12" s="67" t="s">
        <v>81</v>
      </c>
      <c r="H12" s="67"/>
      <c r="I12" s="65">
        <v>0</v>
      </c>
      <c r="J12" s="67" t="s">
        <v>82</v>
      </c>
      <c r="K12" s="68">
        <v>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83</v>
      </c>
      <c r="C14" s="71"/>
      <c r="D14" s="71"/>
      <c r="E14" s="72"/>
      <c r="G14" s="73" t="s">
        <v>84</v>
      </c>
      <c r="H14" s="74"/>
      <c r="I14" s="75">
        <f>'Datos Generales'!G16</f>
        <v>21943</v>
      </c>
      <c r="J14" s="69"/>
      <c r="K14" s="69"/>
    </row>
    <row r="16" spans="1:11" x14ac:dyDescent="0.3">
      <c r="B16" s="21" t="s">
        <v>85</v>
      </c>
      <c r="C16" s="76">
        <v>383</v>
      </c>
    </row>
    <row r="17" spans="2:3" x14ac:dyDescent="0.3">
      <c r="B17" s="21" t="s">
        <v>86</v>
      </c>
      <c r="C17" s="76">
        <v>336</v>
      </c>
    </row>
    <row r="18" spans="2:3" x14ac:dyDescent="0.3">
      <c r="B18" s="21" t="s">
        <v>87</v>
      </c>
      <c r="C18" s="76">
        <v>253</v>
      </c>
    </row>
    <row r="19" spans="2:3" x14ac:dyDescent="0.3">
      <c r="B19" s="21" t="s">
        <v>88</v>
      </c>
      <c r="C19" s="76">
        <v>196</v>
      </c>
    </row>
    <row r="20" spans="2:3" x14ac:dyDescent="0.3">
      <c r="B20" s="21" t="s">
        <v>89</v>
      </c>
      <c r="C20" s="76">
        <v>101</v>
      </c>
    </row>
    <row r="21" spans="2:3" x14ac:dyDescent="0.3">
      <c r="B21" s="21" t="s">
        <v>90</v>
      </c>
      <c r="C21" s="76">
        <v>82</v>
      </c>
    </row>
    <row r="22" spans="2:3" x14ac:dyDescent="0.3">
      <c r="B22" s="21" t="s">
        <v>91</v>
      </c>
      <c r="C22" s="76">
        <v>63</v>
      </c>
    </row>
    <row r="23" spans="2:3" x14ac:dyDescent="0.3">
      <c r="B23" s="21" t="s">
        <v>92</v>
      </c>
      <c r="C23" s="76">
        <v>61</v>
      </c>
    </row>
    <row r="24" spans="2:3" x14ac:dyDescent="0.3">
      <c r="B24" s="21" t="s">
        <v>93</v>
      </c>
      <c r="C24" s="76">
        <v>59</v>
      </c>
    </row>
    <row r="25" spans="2:3" x14ac:dyDescent="0.3">
      <c r="B25" s="21" t="s">
        <v>94</v>
      </c>
      <c r="C25" s="76">
        <v>54</v>
      </c>
    </row>
    <row r="26" spans="2:3" x14ac:dyDescent="0.3">
      <c r="B26" s="21" t="s">
        <v>95</v>
      </c>
      <c r="C26" s="76">
        <v>44</v>
      </c>
    </row>
    <row r="27" spans="2:3" x14ac:dyDescent="0.3">
      <c r="B27" s="21" t="s">
        <v>96</v>
      </c>
      <c r="C27" s="76">
        <v>37</v>
      </c>
    </row>
    <row r="28" spans="2:3" x14ac:dyDescent="0.3">
      <c r="B28" s="21" t="s">
        <v>97</v>
      </c>
      <c r="C28" s="76">
        <v>35</v>
      </c>
    </row>
    <row r="29" spans="2:3" x14ac:dyDescent="0.3">
      <c r="B29" s="21" t="s">
        <v>98</v>
      </c>
      <c r="C29" s="76">
        <v>26</v>
      </c>
    </row>
    <row r="30" spans="2:3" x14ac:dyDescent="0.3">
      <c r="B30" s="21" t="s">
        <v>99</v>
      </c>
      <c r="C30" s="76">
        <v>25</v>
      </c>
    </row>
    <row r="31" spans="2:3" x14ac:dyDescent="0.3">
      <c r="B31" s="21" t="s">
        <v>100</v>
      </c>
      <c r="C31" s="76">
        <v>24</v>
      </c>
    </row>
    <row r="32" spans="2:3" x14ac:dyDescent="0.3">
      <c r="B32" s="21" t="s">
        <v>101</v>
      </c>
      <c r="C32" s="76">
        <v>23</v>
      </c>
    </row>
    <row r="33" spans="2:3" x14ac:dyDescent="0.3">
      <c r="B33" s="21" t="s">
        <v>102</v>
      </c>
      <c r="C33" s="76">
        <v>22</v>
      </c>
    </row>
    <row r="34" spans="2:3" x14ac:dyDescent="0.3">
      <c r="B34" s="21" t="s">
        <v>103</v>
      </c>
      <c r="C34" s="76">
        <v>21</v>
      </c>
    </row>
    <row r="35" spans="2:3" x14ac:dyDescent="0.3">
      <c r="B35" s="21" t="s">
        <v>104</v>
      </c>
      <c r="C35" s="76">
        <v>18</v>
      </c>
    </row>
    <row r="36" spans="2:3" x14ac:dyDescent="0.3">
      <c r="B36" s="21" t="s">
        <v>105</v>
      </c>
      <c r="C36" s="76">
        <v>13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AD6F6BF4-E5AA-4E3C-BB3E-EDB82FF66CEC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9885-853C-425B-AB2F-3ACFE21E64EA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106</v>
      </c>
      <c r="E12" s="78">
        <v>3563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107</v>
      </c>
      <c r="C14" s="79"/>
      <c r="D14" s="79"/>
      <c r="E14" s="78">
        <v>1554</v>
      </c>
    </row>
    <row r="15" spans="1:9" x14ac:dyDescent="0.3">
      <c r="A15" s="20"/>
      <c r="E15" s="78"/>
    </row>
    <row r="16" spans="1:9" x14ac:dyDescent="0.3">
      <c r="A16" s="20"/>
      <c r="B16" s="21" t="s">
        <v>108</v>
      </c>
      <c r="D16" s="80"/>
      <c r="E16" s="78">
        <v>1077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109</v>
      </c>
      <c r="D18" s="80"/>
      <c r="E18" s="78">
        <v>477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110</v>
      </c>
      <c r="D20" s="80"/>
      <c r="E20" s="81">
        <v>7.529597474348855E-2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111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112</v>
      </c>
      <c r="E26" s="86"/>
      <c r="F26" s="86"/>
      <c r="G26" s="86"/>
      <c r="H26" s="87"/>
    </row>
    <row r="27" spans="1:16" ht="15.5" thickBot="1" x14ac:dyDescent="0.35">
      <c r="C27" s="52"/>
      <c r="D27" s="88" t="s">
        <v>113</v>
      </c>
      <c r="E27" s="88" t="s">
        <v>114</v>
      </c>
      <c r="F27" s="88" t="s">
        <v>115</v>
      </c>
      <c r="G27" s="88" t="s">
        <v>116</v>
      </c>
      <c r="H27" s="88" t="s">
        <v>117</v>
      </c>
    </row>
    <row r="28" spans="1:16" ht="38.25" customHeight="1" thickBot="1" x14ac:dyDescent="0.35">
      <c r="C28" s="88" t="s">
        <v>118</v>
      </c>
      <c r="D28" s="89">
        <v>842</v>
      </c>
      <c r="E28" s="89">
        <v>125</v>
      </c>
      <c r="F28" s="89">
        <v>2549</v>
      </c>
      <c r="G28" s="90">
        <v>2342</v>
      </c>
      <c r="H28" s="90">
        <f>SUM(D28:G28)</f>
        <v>5858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94433FFA-F90B-456A-A0BF-3DBA19872045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4E66-FF02-4314-9B63-5147E78B79BF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119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120</v>
      </c>
      <c r="D13" s="94"/>
      <c r="E13" s="95"/>
      <c r="H13" s="93" t="s">
        <v>121</v>
      </c>
      <c r="I13" s="94"/>
      <c r="J13" s="94"/>
      <c r="K13" s="95"/>
      <c r="L13" s="52"/>
      <c r="M13" s="52"/>
      <c r="N13" s="93" t="s">
        <v>122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123</v>
      </c>
      <c r="D14" s="98" t="s">
        <v>124</v>
      </c>
      <c r="E14" s="98" t="s">
        <v>125</v>
      </c>
      <c r="G14" s="99"/>
      <c r="H14" s="100" t="s">
        <v>113</v>
      </c>
      <c r="I14" s="101" t="s">
        <v>114</v>
      </c>
      <c r="J14" s="101" t="s">
        <v>115</v>
      </c>
      <c r="K14" s="102" t="s">
        <v>116</v>
      </c>
      <c r="L14" s="52"/>
      <c r="M14" s="52"/>
      <c r="N14" s="97" t="s">
        <v>126</v>
      </c>
      <c r="O14" s="103" t="s">
        <v>127</v>
      </c>
      <c r="P14" s="103" t="s">
        <v>128</v>
      </c>
      <c r="Q14" s="104" t="s">
        <v>129</v>
      </c>
      <c r="R14" s="23"/>
    </row>
    <row r="15" spans="1:18" ht="34.5" customHeight="1" x14ac:dyDescent="0.3">
      <c r="A15" s="20"/>
      <c r="B15" s="105" t="s">
        <v>118</v>
      </c>
      <c r="C15" s="106">
        <v>536</v>
      </c>
      <c r="D15" s="107">
        <v>2502</v>
      </c>
      <c r="E15" s="108">
        <v>722</v>
      </c>
      <c r="G15" s="105" t="s">
        <v>118</v>
      </c>
      <c r="H15" s="109">
        <v>53</v>
      </c>
      <c r="I15" s="107">
        <v>51</v>
      </c>
      <c r="J15" s="107">
        <v>1513</v>
      </c>
      <c r="K15" s="110">
        <v>2143</v>
      </c>
      <c r="L15" s="111"/>
      <c r="M15" s="105" t="s">
        <v>118</v>
      </c>
      <c r="N15" s="112">
        <v>1652</v>
      </c>
      <c r="O15" s="112">
        <v>1264</v>
      </c>
      <c r="P15" s="112">
        <v>236</v>
      </c>
      <c r="Q15" s="108">
        <v>608</v>
      </c>
      <c r="R15" s="23"/>
    </row>
    <row r="16" spans="1:18" ht="34.5" customHeight="1" thickBot="1" x14ac:dyDescent="0.35">
      <c r="A16" s="20"/>
      <c r="B16" s="113" t="s">
        <v>130</v>
      </c>
      <c r="C16" s="114">
        <v>279</v>
      </c>
      <c r="D16" s="115">
        <v>402</v>
      </c>
      <c r="E16" s="116">
        <v>110</v>
      </c>
      <c r="G16" s="113" t="s">
        <v>130</v>
      </c>
      <c r="H16" s="114">
        <v>17</v>
      </c>
      <c r="I16" s="115">
        <v>24</v>
      </c>
      <c r="J16" s="115">
        <v>346</v>
      </c>
      <c r="K16" s="116">
        <v>404</v>
      </c>
      <c r="L16" s="111"/>
      <c r="M16" s="113" t="s">
        <v>130</v>
      </c>
      <c r="N16" s="115">
        <v>726</v>
      </c>
      <c r="O16" s="115">
        <v>61</v>
      </c>
      <c r="P16" s="115">
        <v>3</v>
      </c>
      <c r="Q16" s="116">
        <v>1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25447031-3F87-4ADD-B775-EE02D46BC50C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3B62-B0D4-46A3-BAFE-BC53B9024D04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131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132</v>
      </c>
      <c r="C14" s="101" t="s">
        <v>133</v>
      </c>
      <c r="D14" s="101" t="s">
        <v>134</v>
      </c>
      <c r="E14" s="101" t="s">
        <v>135</v>
      </c>
      <c r="F14" s="101" t="s">
        <v>136</v>
      </c>
      <c r="G14" s="102" t="s">
        <v>137</v>
      </c>
      <c r="H14" s="111"/>
      <c r="I14" s="23"/>
    </row>
    <row r="15" spans="1:9" ht="32.25" customHeight="1" thickBot="1" x14ac:dyDescent="0.35">
      <c r="A15" s="20"/>
      <c r="B15" s="117">
        <v>14423</v>
      </c>
      <c r="C15" s="115">
        <v>1837</v>
      </c>
      <c r="D15" s="115">
        <v>4827</v>
      </c>
      <c r="E15" s="115">
        <v>32</v>
      </c>
      <c r="F15" s="115">
        <v>175</v>
      </c>
      <c r="G15" s="116">
        <v>943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138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139</v>
      </c>
      <c r="C20" s="101" t="s">
        <v>140</v>
      </c>
      <c r="D20" s="102" t="s">
        <v>141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8313</v>
      </c>
      <c r="C21" s="115">
        <v>5194</v>
      </c>
      <c r="D21" s="116">
        <v>13507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6C30A991-A2EA-49D9-A7A2-486EE99150BA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A38E-0762-4F01-B80E-2344FBE01EA5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142</v>
      </c>
      <c r="I12" s="23"/>
    </row>
    <row r="13" spans="1:9" ht="18.75" customHeight="1" x14ac:dyDescent="0.3">
      <c r="A13" s="20"/>
      <c r="B13" s="119" t="s">
        <v>143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144</v>
      </c>
      <c r="D15" s="101" t="s">
        <v>145</v>
      </c>
      <c r="E15" s="101" t="s">
        <v>146</v>
      </c>
      <c r="F15" s="101" t="s">
        <v>147</v>
      </c>
      <c r="G15" s="120" t="s">
        <v>148</v>
      </c>
      <c r="H15" s="102" t="s">
        <v>117</v>
      </c>
      <c r="I15" s="23"/>
    </row>
    <row r="16" spans="1:9" ht="33.75" customHeight="1" x14ac:dyDescent="0.3">
      <c r="A16" s="20"/>
      <c r="B16" s="121" t="s">
        <v>149</v>
      </c>
      <c r="C16" s="122">
        <v>9</v>
      </c>
      <c r="D16" s="122">
        <v>2</v>
      </c>
      <c r="E16" s="122">
        <v>18</v>
      </c>
      <c r="F16" s="122">
        <v>104</v>
      </c>
      <c r="G16" s="123">
        <v>12</v>
      </c>
      <c r="H16" s="124">
        <v>145</v>
      </c>
      <c r="I16" s="23"/>
    </row>
    <row r="17" spans="1:9" ht="32.25" customHeight="1" thickBot="1" x14ac:dyDescent="0.35">
      <c r="A17" s="20"/>
      <c r="B17" s="125" t="s">
        <v>150</v>
      </c>
      <c r="C17" s="115">
        <v>9</v>
      </c>
      <c r="D17" s="115">
        <v>6</v>
      </c>
      <c r="E17" s="115">
        <v>21</v>
      </c>
      <c r="F17" s="115">
        <v>103</v>
      </c>
      <c r="G17" s="126">
        <v>12</v>
      </c>
      <c r="H17" s="116">
        <v>151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151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144</v>
      </c>
      <c r="D21" s="101" t="s">
        <v>152</v>
      </c>
      <c r="E21" s="101" t="s">
        <v>153</v>
      </c>
      <c r="F21" s="101" t="s">
        <v>154</v>
      </c>
      <c r="G21" s="120" t="s">
        <v>155</v>
      </c>
      <c r="H21" s="102" t="s">
        <v>117</v>
      </c>
      <c r="I21" s="23"/>
    </row>
    <row r="22" spans="1:9" ht="33.75" customHeight="1" x14ac:dyDescent="0.3">
      <c r="A22" s="20"/>
      <c r="B22" s="121" t="s">
        <v>149</v>
      </c>
      <c r="C22" s="122">
        <v>129</v>
      </c>
      <c r="D22" s="122">
        <v>400</v>
      </c>
      <c r="E22" s="122">
        <v>438</v>
      </c>
      <c r="F22" s="122">
        <v>994</v>
      </c>
      <c r="G22" s="123">
        <v>675</v>
      </c>
      <c r="H22" s="124">
        <v>2636</v>
      </c>
      <c r="I22" s="23"/>
    </row>
    <row r="23" spans="1:9" ht="32.25" customHeight="1" thickBot="1" x14ac:dyDescent="0.35">
      <c r="A23" s="20"/>
      <c r="B23" s="125" t="s">
        <v>150</v>
      </c>
      <c r="C23" s="115">
        <v>129</v>
      </c>
      <c r="D23" s="115">
        <v>2140</v>
      </c>
      <c r="E23" s="115">
        <v>637</v>
      </c>
      <c r="F23" s="115">
        <v>974</v>
      </c>
      <c r="G23" s="126">
        <v>685</v>
      </c>
      <c r="H23" s="116">
        <v>4565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4B2A1328-74F7-42FD-873B-7885255DD233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2025-06-02T10:21:00Z</dcterms:modified>
</cp:coreProperties>
</file>